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4380" windowHeight="4250" activeTab="1"/>
  </bookViews>
  <sheets>
    <sheet name="数据" sheetId="1" r:id="rId1"/>
    <sheet name="结果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O11" i="2"/>
  <c r="O12" i="2" s="1"/>
  <c r="N12" i="2" s="1"/>
  <c r="Q12" i="2" s="1"/>
  <c r="R12" i="2" s="1"/>
  <c r="M10" i="2"/>
  <c r="O9" i="2"/>
  <c r="O8" i="2"/>
  <c r="M7" i="2"/>
  <c r="O6" i="2"/>
  <c r="O7" i="2" s="1"/>
  <c r="N7" i="2" s="1"/>
  <c r="Q7" i="2" s="1"/>
  <c r="R7" i="2" s="1"/>
  <c r="M5" i="2"/>
  <c r="O4" i="2"/>
  <c r="O3" i="2"/>
  <c r="O2" i="2"/>
  <c r="O5" i="2" s="1"/>
  <c r="N5" i="2" s="1"/>
  <c r="E12" i="2"/>
  <c r="E10" i="2"/>
  <c r="G7" i="2"/>
  <c r="F7" i="2" s="1"/>
  <c r="E7" i="2"/>
  <c r="E5" i="2"/>
  <c r="E13" i="2" s="1"/>
  <c r="G11" i="2"/>
  <c r="G12" i="2" s="1"/>
  <c r="F12" i="2" s="1"/>
  <c r="G9" i="2"/>
  <c r="G8" i="2"/>
  <c r="G10" i="2" s="1"/>
  <c r="F10" i="2" s="1"/>
  <c r="G6" i="2"/>
  <c r="G4" i="2"/>
  <c r="G3" i="2"/>
  <c r="G2" i="2"/>
  <c r="G15" i="1"/>
  <c r="G14" i="1"/>
  <c r="G13" i="1"/>
  <c r="G12" i="1"/>
  <c r="G11" i="1"/>
  <c r="G10" i="1"/>
  <c r="G9" i="1"/>
  <c r="G3" i="1"/>
  <c r="G4" i="1"/>
  <c r="G5" i="1"/>
  <c r="G6" i="1"/>
  <c r="G7" i="1"/>
  <c r="G8" i="1"/>
  <c r="G2" i="1"/>
  <c r="G5" i="2" l="1"/>
  <c r="F5" i="2" s="1"/>
  <c r="Q5" i="2" s="1"/>
  <c r="R5" i="2" s="1"/>
  <c r="M13" i="2"/>
  <c r="O10" i="2"/>
  <c r="N10" i="2" s="1"/>
  <c r="Q10" i="2" s="1"/>
  <c r="R10" i="2" s="1"/>
  <c r="O13" i="2"/>
  <c r="N13" i="2" s="1"/>
  <c r="G13" i="2" l="1"/>
  <c r="F13" i="2" s="1"/>
  <c r="Q13" i="2" s="1"/>
  <c r="R13" i="2" s="1"/>
</calcChain>
</file>

<file path=xl/sharedStrings.xml><?xml version="1.0" encoding="utf-8"?>
<sst xmlns="http://schemas.openxmlformats.org/spreadsheetml/2006/main" count="61" uniqueCount="20">
  <si>
    <t>明细</t>
    <phoneticPr fontId="2" type="noConversion"/>
  </si>
  <si>
    <t>数量</t>
    <phoneticPr fontId="2" type="noConversion"/>
  </si>
  <si>
    <t>单价</t>
    <phoneticPr fontId="2" type="noConversion"/>
  </si>
  <si>
    <t>金额</t>
    <phoneticPr fontId="2" type="noConversion"/>
  </si>
  <si>
    <t>一级分类</t>
    <phoneticPr fontId="2" type="noConversion"/>
  </si>
  <si>
    <t>二级分类</t>
    <phoneticPr fontId="2" type="noConversion"/>
  </si>
  <si>
    <t>明细1</t>
    <phoneticPr fontId="2" type="noConversion"/>
  </si>
  <si>
    <t>明细1</t>
    <phoneticPr fontId="2" type="noConversion"/>
  </si>
  <si>
    <t>明细2</t>
    <phoneticPr fontId="2" type="noConversion"/>
  </si>
  <si>
    <t>明细3</t>
    <phoneticPr fontId="2" type="noConversion"/>
  </si>
  <si>
    <t>明细3</t>
    <phoneticPr fontId="2" type="noConversion"/>
  </si>
  <si>
    <t>明细4</t>
    <phoneticPr fontId="2" type="noConversion"/>
  </si>
  <si>
    <t>入库日期</t>
    <phoneticPr fontId="2" type="noConversion"/>
  </si>
  <si>
    <t>总计</t>
  </si>
  <si>
    <t>明细1 汇总</t>
  </si>
  <si>
    <t>明细2 汇总</t>
  </si>
  <si>
    <t>明细3 汇总</t>
  </si>
  <si>
    <t>明细4 汇总</t>
  </si>
  <si>
    <t>单价差</t>
    <phoneticPr fontId="2" type="noConversion"/>
  </si>
  <si>
    <t>成本增减额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</si>
</sst>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14" sqref="G14"/>
    </sheetView>
  </sheetViews>
  <sheetFormatPr defaultRowHeight="14" x14ac:dyDescent="0.3"/>
  <sheetData>
    <row r="1" spans="1:7" x14ac:dyDescent="0.3">
      <c r="A1" t="s">
        <v>4</v>
      </c>
      <c r="B1" t="s">
        <v>5</v>
      </c>
      <c r="C1" t="s">
        <v>0</v>
      </c>
      <c r="D1" t="s">
        <v>12</v>
      </c>
      <c r="E1" t="s">
        <v>1</v>
      </c>
      <c r="F1" t="s">
        <v>2</v>
      </c>
      <c r="G1" t="s">
        <v>3</v>
      </c>
    </row>
    <row r="2" spans="1:7" x14ac:dyDescent="0.3">
      <c r="A2">
        <v>1</v>
      </c>
      <c r="B2">
        <v>11</v>
      </c>
      <c r="C2" t="s">
        <v>6</v>
      </c>
      <c r="D2">
        <v>2021</v>
      </c>
      <c r="E2">
        <v>1</v>
      </c>
      <c r="F2">
        <v>10</v>
      </c>
      <c r="G2">
        <f>E2*F2</f>
        <v>10</v>
      </c>
    </row>
    <row r="3" spans="1:7" x14ac:dyDescent="0.3">
      <c r="A3">
        <v>1</v>
      </c>
      <c r="B3">
        <v>11</v>
      </c>
      <c r="C3" t="s">
        <v>6</v>
      </c>
      <c r="D3">
        <v>2021</v>
      </c>
      <c r="E3">
        <v>2</v>
      </c>
      <c r="F3">
        <v>20</v>
      </c>
      <c r="G3">
        <f t="shared" ref="G3:G8" si="0">E3*F3</f>
        <v>40</v>
      </c>
    </row>
    <row r="4" spans="1:7" x14ac:dyDescent="0.3">
      <c r="A4">
        <v>1</v>
      </c>
      <c r="B4">
        <v>11</v>
      </c>
      <c r="C4" t="s">
        <v>7</v>
      </c>
      <c r="D4">
        <v>2021</v>
      </c>
      <c r="E4">
        <v>3</v>
      </c>
      <c r="F4">
        <v>30</v>
      </c>
      <c r="G4">
        <f t="shared" si="0"/>
        <v>90</v>
      </c>
    </row>
    <row r="5" spans="1:7" x14ac:dyDescent="0.3">
      <c r="A5">
        <v>1</v>
      </c>
      <c r="B5">
        <v>12</v>
      </c>
      <c r="C5" t="s">
        <v>8</v>
      </c>
      <c r="D5">
        <v>2021</v>
      </c>
      <c r="E5">
        <v>4</v>
      </c>
      <c r="F5">
        <v>40</v>
      </c>
      <c r="G5">
        <f t="shared" si="0"/>
        <v>160</v>
      </c>
    </row>
    <row r="6" spans="1:7" x14ac:dyDescent="0.3">
      <c r="A6">
        <v>2</v>
      </c>
      <c r="B6">
        <v>21</v>
      </c>
      <c r="C6" t="s">
        <v>9</v>
      </c>
      <c r="D6">
        <v>2021</v>
      </c>
      <c r="E6">
        <v>5</v>
      </c>
      <c r="F6">
        <v>50</v>
      </c>
      <c r="G6">
        <f t="shared" si="0"/>
        <v>250</v>
      </c>
    </row>
    <row r="7" spans="1:7" x14ac:dyDescent="0.3">
      <c r="A7">
        <v>2</v>
      </c>
      <c r="B7">
        <v>21</v>
      </c>
      <c r="C7" t="s">
        <v>10</v>
      </c>
      <c r="D7">
        <v>2021</v>
      </c>
      <c r="E7">
        <v>6</v>
      </c>
      <c r="F7">
        <v>60</v>
      </c>
      <c r="G7">
        <f t="shared" si="0"/>
        <v>360</v>
      </c>
    </row>
    <row r="8" spans="1:7" x14ac:dyDescent="0.3">
      <c r="A8">
        <v>3</v>
      </c>
      <c r="B8">
        <v>31</v>
      </c>
      <c r="C8" t="s">
        <v>11</v>
      </c>
      <c r="D8">
        <v>2021</v>
      </c>
      <c r="E8">
        <v>7</v>
      </c>
      <c r="F8">
        <v>70</v>
      </c>
      <c r="G8">
        <f t="shared" si="0"/>
        <v>490</v>
      </c>
    </row>
    <row r="9" spans="1:7" x14ac:dyDescent="0.3">
      <c r="A9">
        <v>1</v>
      </c>
      <c r="B9">
        <v>11</v>
      </c>
      <c r="C9" t="s">
        <v>6</v>
      </c>
      <c r="D9">
        <v>2022</v>
      </c>
      <c r="E9">
        <v>10</v>
      </c>
      <c r="F9">
        <v>11</v>
      </c>
      <c r="G9">
        <f>E9*F9</f>
        <v>110</v>
      </c>
    </row>
    <row r="10" spans="1:7" x14ac:dyDescent="0.3">
      <c r="A10">
        <v>1</v>
      </c>
      <c r="B10">
        <v>11</v>
      </c>
      <c r="C10" t="s">
        <v>6</v>
      </c>
      <c r="D10">
        <v>2022</v>
      </c>
      <c r="E10">
        <v>20</v>
      </c>
      <c r="F10">
        <v>21</v>
      </c>
      <c r="G10">
        <f t="shared" ref="G10:G15" si="1">E10*F10</f>
        <v>420</v>
      </c>
    </row>
    <row r="11" spans="1:7" x14ac:dyDescent="0.3">
      <c r="A11">
        <v>1</v>
      </c>
      <c r="B11">
        <v>11</v>
      </c>
      <c r="C11" t="s">
        <v>7</v>
      </c>
      <c r="D11">
        <v>2022</v>
      </c>
      <c r="E11">
        <v>30</v>
      </c>
      <c r="F11">
        <v>30</v>
      </c>
      <c r="G11">
        <f t="shared" si="1"/>
        <v>900</v>
      </c>
    </row>
    <row r="12" spans="1:7" x14ac:dyDescent="0.3">
      <c r="A12">
        <v>1</v>
      </c>
      <c r="B12">
        <v>12</v>
      </c>
      <c r="C12" t="s">
        <v>8</v>
      </c>
      <c r="D12">
        <v>2022</v>
      </c>
      <c r="E12">
        <v>40</v>
      </c>
      <c r="F12">
        <v>40</v>
      </c>
      <c r="G12">
        <f t="shared" si="1"/>
        <v>1600</v>
      </c>
    </row>
    <row r="13" spans="1:7" x14ac:dyDescent="0.3">
      <c r="A13">
        <v>2</v>
      </c>
      <c r="B13">
        <v>21</v>
      </c>
      <c r="C13" t="s">
        <v>9</v>
      </c>
      <c r="D13">
        <v>2022</v>
      </c>
      <c r="E13">
        <v>50</v>
      </c>
      <c r="F13">
        <v>51</v>
      </c>
      <c r="G13">
        <f t="shared" si="1"/>
        <v>2550</v>
      </c>
    </row>
    <row r="14" spans="1:7" x14ac:dyDescent="0.3">
      <c r="A14">
        <v>2</v>
      </c>
      <c r="B14">
        <v>21</v>
      </c>
      <c r="C14" t="s">
        <v>10</v>
      </c>
      <c r="D14">
        <v>2022</v>
      </c>
      <c r="E14">
        <v>60</v>
      </c>
      <c r="F14">
        <v>60</v>
      </c>
      <c r="G14">
        <f t="shared" si="1"/>
        <v>3600</v>
      </c>
    </row>
    <row r="15" spans="1:7" x14ac:dyDescent="0.3">
      <c r="A15">
        <v>3</v>
      </c>
      <c r="B15">
        <v>31</v>
      </c>
      <c r="C15" t="s">
        <v>11</v>
      </c>
      <c r="D15">
        <v>2022</v>
      </c>
      <c r="E15">
        <v>70</v>
      </c>
      <c r="F15">
        <v>70</v>
      </c>
      <c r="G15">
        <f t="shared" si="1"/>
        <v>4900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selection activeCell="F12" sqref="F12"/>
    </sheetView>
  </sheetViews>
  <sheetFormatPr defaultRowHeight="14" outlineLevelRow="2" x14ac:dyDescent="0.3"/>
  <cols>
    <col min="9" max="11" width="0" hidden="1" customWidth="1"/>
    <col min="17" max="17" width="8.6640625" style="2"/>
    <col min="18" max="18" width="10.83203125" customWidth="1"/>
  </cols>
  <sheetData>
    <row r="1" spans="1:18" x14ac:dyDescent="0.3">
      <c r="A1" s="3" t="s">
        <v>4</v>
      </c>
      <c r="B1" s="3" t="s">
        <v>5</v>
      </c>
      <c r="C1" s="3" t="s">
        <v>0</v>
      </c>
      <c r="D1" s="3" t="s">
        <v>12</v>
      </c>
      <c r="E1" s="3" t="s">
        <v>1</v>
      </c>
      <c r="F1" s="3" t="s">
        <v>2</v>
      </c>
      <c r="G1" s="3" t="s">
        <v>3</v>
      </c>
      <c r="I1" t="s">
        <v>4</v>
      </c>
      <c r="J1" t="s">
        <v>5</v>
      </c>
      <c r="K1" t="s">
        <v>0</v>
      </c>
      <c r="L1" s="3" t="s">
        <v>12</v>
      </c>
      <c r="M1" s="3" t="s">
        <v>1</v>
      </c>
      <c r="N1" s="3" t="s">
        <v>2</v>
      </c>
      <c r="O1" s="3" t="s">
        <v>3</v>
      </c>
      <c r="P1" s="3"/>
      <c r="Q1" s="5" t="s">
        <v>18</v>
      </c>
      <c r="R1" s="6" t="s">
        <v>19</v>
      </c>
    </row>
    <row r="2" spans="1:18" outlineLevel="2" x14ac:dyDescent="0.3">
      <c r="A2" s="3">
        <v>1</v>
      </c>
      <c r="B2" s="3">
        <v>11</v>
      </c>
      <c r="C2" s="3" t="s">
        <v>6</v>
      </c>
      <c r="D2" s="3">
        <v>2021</v>
      </c>
      <c r="E2" s="3">
        <v>1</v>
      </c>
      <c r="F2" s="3">
        <v>10</v>
      </c>
      <c r="G2" s="3">
        <f>E2*F2</f>
        <v>10</v>
      </c>
      <c r="I2">
        <v>1</v>
      </c>
      <c r="J2">
        <v>11</v>
      </c>
      <c r="K2" t="s">
        <v>6</v>
      </c>
      <c r="L2" s="3">
        <v>2022</v>
      </c>
      <c r="M2" s="3">
        <v>10</v>
      </c>
      <c r="N2" s="3">
        <v>11</v>
      </c>
      <c r="O2" s="3">
        <f>M2*N2</f>
        <v>110</v>
      </c>
      <c r="P2" s="3"/>
      <c r="Q2" s="5"/>
      <c r="R2" s="6"/>
    </row>
    <row r="3" spans="1:18" outlineLevel="2" x14ac:dyDescent="0.3">
      <c r="A3" s="3">
        <v>1</v>
      </c>
      <c r="B3" s="3">
        <v>11</v>
      </c>
      <c r="C3" s="3" t="s">
        <v>6</v>
      </c>
      <c r="D3" s="3">
        <v>2021</v>
      </c>
      <c r="E3" s="3">
        <v>2</v>
      </c>
      <c r="F3" s="3">
        <v>20</v>
      </c>
      <c r="G3" s="3">
        <f t="shared" ref="G3:G11" si="0">E3*F3</f>
        <v>40</v>
      </c>
      <c r="I3">
        <v>1</v>
      </c>
      <c r="J3">
        <v>11</v>
      </c>
      <c r="K3" t="s">
        <v>6</v>
      </c>
      <c r="L3" s="3">
        <v>2022</v>
      </c>
      <c r="M3" s="3">
        <v>20</v>
      </c>
      <c r="N3" s="3">
        <v>21</v>
      </c>
      <c r="O3" s="3">
        <f t="shared" ref="O3:O4" si="1">M3*N3</f>
        <v>420</v>
      </c>
      <c r="P3" s="3"/>
      <c r="Q3" s="5"/>
      <c r="R3" s="6"/>
    </row>
    <row r="4" spans="1:18" outlineLevel="2" x14ac:dyDescent="0.3">
      <c r="A4" s="3">
        <v>1</v>
      </c>
      <c r="B4" s="3">
        <v>11</v>
      </c>
      <c r="C4" s="3" t="s">
        <v>7</v>
      </c>
      <c r="D4" s="3">
        <v>2021</v>
      </c>
      <c r="E4" s="3">
        <v>3</v>
      </c>
      <c r="F4" s="3">
        <v>30</v>
      </c>
      <c r="G4" s="3">
        <f t="shared" si="0"/>
        <v>90</v>
      </c>
      <c r="I4">
        <v>1</v>
      </c>
      <c r="J4">
        <v>11</v>
      </c>
      <c r="K4" t="s">
        <v>7</v>
      </c>
      <c r="L4" s="3">
        <v>2022</v>
      </c>
      <c r="M4" s="3">
        <v>30</v>
      </c>
      <c r="N4" s="3">
        <v>30</v>
      </c>
      <c r="O4" s="3">
        <f t="shared" si="1"/>
        <v>900</v>
      </c>
      <c r="P4" s="3"/>
      <c r="Q4" s="5"/>
      <c r="R4" s="6"/>
    </row>
    <row r="5" spans="1:18" outlineLevel="1" x14ac:dyDescent="0.3">
      <c r="A5" s="3"/>
      <c r="B5" s="3"/>
      <c r="C5" s="4" t="s">
        <v>14</v>
      </c>
      <c r="D5" s="3"/>
      <c r="E5" s="3">
        <f>SUBTOTAL(9,E2:E4)</f>
        <v>6</v>
      </c>
      <c r="F5" s="3">
        <f>G5/E5</f>
        <v>23.333333333333332</v>
      </c>
      <c r="G5" s="3">
        <f>SUBTOTAL(9,G2:G4)</f>
        <v>140</v>
      </c>
      <c r="K5" s="1" t="s">
        <v>14</v>
      </c>
      <c r="L5" s="3"/>
      <c r="M5" s="3">
        <f>SUBTOTAL(9,M2:M4)</f>
        <v>60</v>
      </c>
      <c r="N5" s="3">
        <f>O5/M5</f>
        <v>23.833333333333332</v>
      </c>
      <c r="O5" s="3">
        <f>SUBTOTAL(9,O2:O4)</f>
        <v>1430</v>
      </c>
      <c r="P5" s="3"/>
      <c r="Q5" s="5">
        <f>N5-F5</f>
        <v>0.5</v>
      </c>
      <c r="R5" s="6">
        <f>Q5*M5</f>
        <v>30</v>
      </c>
    </row>
    <row r="6" spans="1:18" outlineLevel="2" x14ac:dyDescent="0.3">
      <c r="A6" s="3">
        <v>1</v>
      </c>
      <c r="B6" s="3">
        <v>12</v>
      </c>
      <c r="C6" s="3" t="s">
        <v>8</v>
      </c>
      <c r="D6" s="3">
        <v>2021</v>
      </c>
      <c r="E6" s="3">
        <v>4</v>
      </c>
      <c r="F6" s="3">
        <v>40</v>
      </c>
      <c r="G6" s="3">
        <f t="shared" si="0"/>
        <v>160</v>
      </c>
      <c r="I6">
        <v>1</v>
      </c>
      <c r="J6">
        <v>12</v>
      </c>
      <c r="K6" t="s">
        <v>8</v>
      </c>
      <c r="L6" s="3">
        <v>2022</v>
      </c>
      <c r="M6" s="3">
        <v>40</v>
      </c>
      <c r="N6" s="3">
        <v>40</v>
      </c>
      <c r="O6" s="3">
        <f t="shared" ref="O6" si="2">M6*N6</f>
        <v>1600</v>
      </c>
      <c r="P6" s="3"/>
      <c r="Q6" s="5"/>
      <c r="R6" s="6"/>
    </row>
    <row r="7" spans="1:18" outlineLevel="1" x14ac:dyDescent="0.3">
      <c r="A7" s="3"/>
      <c r="B7" s="3"/>
      <c r="C7" s="4" t="s">
        <v>15</v>
      </c>
      <c r="D7" s="3"/>
      <c r="E7" s="3">
        <f>SUBTOTAL(9,E6:E6)</f>
        <v>4</v>
      </c>
      <c r="F7" s="3">
        <f>G7/E7</f>
        <v>40</v>
      </c>
      <c r="G7" s="3">
        <f>SUBTOTAL(9,G6:G6)</f>
        <v>160</v>
      </c>
      <c r="K7" s="1" t="s">
        <v>15</v>
      </c>
      <c r="L7" s="3"/>
      <c r="M7" s="3">
        <f>SUBTOTAL(9,M6:M6)</f>
        <v>40</v>
      </c>
      <c r="N7" s="3">
        <f>O7/M7</f>
        <v>40</v>
      </c>
      <c r="O7" s="3">
        <f>SUBTOTAL(9,O6:O6)</f>
        <v>1600</v>
      </c>
      <c r="P7" s="3"/>
      <c r="Q7" s="5">
        <f>N7-F7</f>
        <v>0</v>
      </c>
      <c r="R7" s="6">
        <f t="shared" ref="R7:R12" si="3">Q7*M7</f>
        <v>0</v>
      </c>
    </row>
    <row r="8" spans="1:18" outlineLevel="2" x14ac:dyDescent="0.3">
      <c r="A8" s="3">
        <v>2</v>
      </c>
      <c r="B8" s="3">
        <v>21</v>
      </c>
      <c r="C8" s="3" t="s">
        <v>9</v>
      </c>
      <c r="D8" s="3">
        <v>2021</v>
      </c>
      <c r="E8" s="3">
        <v>5</v>
      </c>
      <c r="F8" s="3">
        <v>50</v>
      </c>
      <c r="G8" s="3">
        <f t="shared" si="0"/>
        <v>250</v>
      </c>
      <c r="I8">
        <v>2</v>
      </c>
      <c r="J8">
        <v>21</v>
      </c>
      <c r="K8" t="s">
        <v>9</v>
      </c>
      <c r="L8" s="3">
        <v>2022</v>
      </c>
      <c r="M8" s="3">
        <v>50</v>
      </c>
      <c r="N8" s="3">
        <v>51</v>
      </c>
      <c r="O8" s="3">
        <f t="shared" ref="O8:O9" si="4">M8*N8</f>
        <v>2550</v>
      </c>
      <c r="P8" s="3"/>
      <c r="Q8" s="5"/>
      <c r="R8" s="6"/>
    </row>
    <row r="9" spans="1:18" outlineLevel="2" x14ac:dyDescent="0.3">
      <c r="A9" s="3">
        <v>2</v>
      </c>
      <c r="B9" s="3">
        <v>21</v>
      </c>
      <c r="C9" s="3" t="s">
        <v>10</v>
      </c>
      <c r="D9" s="3">
        <v>2021</v>
      </c>
      <c r="E9" s="3">
        <v>6</v>
      </c>
      <c r="F9" s="3">
        <v>60</v>
      </c>
      <c r="G9" s="3">
        <f t="shared" si="0"/>
        <v>360</v>
      </c>
      <c r="I9">
        <v>2</v>
      </c>
      <c r="J9">
        <v>21</v>
      </c>
      <c r="K9" t="s">
        <v>10</v>
      </c>
      <c r="L9" s="3">
        <v>2022</v>
      </c>
      <c r="M9" s="3">
        <v>60</v>
      </c>
      <c r="N9" s="3">
        <v>60</v>
      </c>
      <c r="O9" s="3">
        <f t="shared" si="4"/>
        <v>3600</v>
      </c>
      <c r="P9" s="3"/>
      <c r="Q9" s="5"/>
      <c r="R9" s="6"/>
    </row>
    <row r="10" spans="1:18" outlineLevel="1" x14ac:dyDescent="0.3">
      <c r="A10" s="3"/>
      <c r="B10" s="3"/>
      <c r="C10" s="4" t="s">
        <v>16</v>
      </c>
      <c r="D10" s="3"/>
      <c r="E10" s="3">
        <f>SUBTOTAL(9,E8:E9)</f>
        <v>11</v>
      </c>
      <c r="F10" s="3">
        <f>G10/E10</f>
        <v>55.454545454545453</v>
      </c>
      <c r="G10" s="3">
        <f>SUBTOTAL(9,G8:G9)</f>
        <v>610</v>
      </c>
      <c r="K10" s="1" t="s">
        <v>16</v>
      </c>
      <c r="L10" s="3"/>
      <c r="M10" s="3">
        <f>SUBTOTAL(9,M8:M9)</f>
        <v>110</v>
      </c>
      <c r="N10" s="3">
        <f>O10/M10</f>
        <v>55.909090909090907</v>
      </c>
      <c r="O10" s="3">
        <f>SUBTOTAL(9,O8:O9)</f>
        <v>6150</v>
      </c>
      <c r="P10" s="3"/>
      <c r="Q10" s="5">
        <f>N10-F10</f>
        <v>0.45454545454545325</v>
      </c>
      <c r="R10" s="6">
        <f>Q10*M10</f>
        <v>49.999999999999858</v>
      </c>
    </row>
    <row r="11" spans="1:18" outlineLevel="2" x14ac:dyDescent="0.3">
      <c r="A11" s="3">
        <v>3</v>
      </c>
      <c r="B11" s="3">
        <v>31</v>
      </c>
      <c r="C11" s="3" t="s">
        <v>11</v>
      </c>
      <c r="D11" s="3">
        <v>2021</v>
      </c>
      <c r="E11" s="3">
        <v>7</v>
      </c>
      <c r="F11" s="3">
        <v>70</v>
      </c>
      <c r="G11" s="3">
        <f t="shared" si="0"/>
        <v>490</v>
      </c>
      <c r="I11">
        <v>3</v>
      </c>
      <c r="J11">
        <v>31</v>
      </c>
      <c r="K11" t="s">
        <v>11</v>
      </c>
      <c r="L11" s="3">
        <v>2022</v>
      </c>
      <c r="M11" s="3">
        <v>70</v>
      </c>
      <c r="N11" s="3">
        <v>70</v>
      </c>
      <c r="O11" s="3">
        <f t="shared" ref="O11" si="5">M11*N11</f>
        <v>4900</v>
      </c>
      <c r="P11" s="3"/>
      <c r="Q11" s="5"/>
      <c r="R11" s="6"/>
    </row>
    <row r="12" spans="1:18" outlineLevel="1" x14ac:dyDescent="0.3">
      <c r="A12" s="3"/>
      <c r="B12" s="3"/>
      <c r="C12" s="4" t="s">
        <v>17</v>
      </c>
      <c r="D12" s="3"/>
      <c r="E12" s="3">
        <f>SUBTOTAL(9,E11:E11)</f>
        <v>7</v>
      </c>
      <c r="F12" s="3">
        <f>G12/E12</f>
        <v>70</v>
      </c>
      <c r="G12" s="3">
        <f>SUBTOTAL(9,G11:G11)</f>
        <v>490</v>
      </c>
      <c r="K12" s="1" t="s">
        <v>17</v>
      </c>
      <c r="L12" s="3"/>
      <c r="M12" s="3">
        <f>SUBTOTAL(9,M11:M11)</f>
        <v>70</v>
      </c>
      <c r="N12" s="3">
        <f>O12/M12</f>
        <v>70</v>
      </c>
      <c r="O12" s="3">
        <f>SUBTOTAL(9,O11:O11)</f>
        <v>4900</v>
      </c>
      <c r="P12" s="3"/>
      <c r="Q12" s="5">
        <f>N12-F12</f>
        <v>0</v>
      </c>
      <c r="R12" s="6">
        <f t="shared" si="3"/>
        <v>0</v>
      </c>
    </row>
    <row r="13" spans="1:18" x14ac:dyDescent="0.3">
      <c r="A13" s="3"/>
      <c r="B13" s="3"/>
      <c r="C13" s="4" t="s">
        <v>13</v>
      </c>
      <c r="D13" s="3"/>
      <c r="E13" s="3">
        <f>SUBTOTAL(9,E2:E11)</f>
        <v>28</v>
      </c>
      <c r="F13" s="3">
        <f>G13/E13</f>
        <v>50</v>
      </c>
      <c r="G13" s="3">
        <f>SUBTOTAL(9,G2:G11)</f>
        <v>1400</v>
      </c>
      <c r="K13" s="1" t="s">
        <v>13</v>
      </c>
      <c r="L13" s="3"/>
      <c r="M13" s="3">
        <f>SUBTOTAL(9,M2:M11)</f>
        <v>280</v>
      </c>
      <c r="N13" s="3">
        <f>O13/M13</f>
        <v>50.285714285714285</v>
      </c>
      <c r="O13" s="3">
        <f>SUBTOTAL(9,O2:O11)</f>
        <v>14080</v>
      </c>
      <c r="P13" s="3"/>
      <c r="Q13" s="5">
        <f>N13-F13</f>
        <v>0.2857142857142847</v>
      </c>
      <c r="R13" s="6">
        <f>Q13*M13</f>
        <v>79.999999999999716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</vt:lpstr>
      <vt:lpstr>结果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2022-05-11T00:58:11Z</dcterms:created>
  <dcterms:modified xsi:type="dcterms:W3CDTF">2022-05-11T01:55:54Z</dcterms:modified>
</cp:coreProperties>
</file>